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75" yWindow="-30" windowWidth="12405" windowHeight="10695" tabRatio="33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I196" i="1" s="1"/>
  <c r="H13" i="1"/>
  <c r="H24" i="1" s="1"/>
  <c r="G13" i="1"/>
  <c r="G24" i="1" s="1"/>
  <c r="F13" i="1"/>
  <c r="F24" i="1" s="1"/>
  <c r="F195" i="1" l="1"/>
  <c r="G81" i="1"/>
  <c r="F81" i="1"/>
  <c r="L176" i="1"/>
  <c r="L157" i="1"/>
  <c r="L138" i="1"/>
  <c r="L119" i="1"/>
  <c r="L100" i="1"/>
  <c r="L81" i="1"/>
  <c r="L62" i="1"/>
  <c r="L43" i="1"/>
  <c r="L24" i="1"/>
  <c r="L196" i="1" s="1"/>
  <c r="J195" i="1"/>
  <c r="G176" i="1"/>
  <c r="J176" i="1"/>
  <c r="F176" i="1"/>
  <c r="F138" i="1"/>
  <c r="J157" i="1"/>
  <c r="G157" i="1"/>
  <c r="F157" i="1"/>
  <c r="F196" i="1" s="1"/>
  <c r="J119" i="1"/>
  <c r="J100" i="1"/>
  <c r="J81" i="1"/>
  <c r="J62" i="1"/>
  <c r="H62" i="1"/>
  <c r="H196" i="1" s="1"/>
  <c r="G62" i="1"/>
  <c r="J43" i="1"/>
  <c r="G43" i="1"/>
  <c r="J24" i="1"/>
  <c r="J196" i="1" l="1"/>
  <c r="G196" i="1"/>
</calcChain>
</file>

<file path=xl/sharedStrings.xml><?xml version="1.0" encoding="utf-8"?>
<sst xmlns="http://schemas.openxmlformats.org/spreadsheetml/2006/main" count="316" uniqueCount="116">
  <si>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</si>
  <si>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</si>
  <si>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</si>
  <si>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</si>
  <si>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</si>
  <si>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</si>
  <si>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</si>
  <si>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</si>
  <si>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</si>
  <si>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</si>
  <si>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</si>
  <si>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</si>
  <si>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</si>
  <si>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</si>
  <si>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</si>
  <si>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</si>
  <si>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</si>
  <si>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</si>
  <si>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</si>
  <si>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</si>
  <si>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</si>
  <si>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</si>
  <si>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</si>
  <si>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</si>
  <si>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</si>
  <si>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</si>
  <si>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</si>
  <si>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</si>
  <si>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</si>
  <si>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</si>
  <si>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</si>
  <si>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</si>
  <si>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</si>
  <si>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</si>
  <si>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</si>
  <si>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</si>
  <si>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</si>
  <si>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</si>
  <si>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</si>
  <si>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"дружба с маслом"</t>
  </si>
  <si>
    <t>Какао молоко</t>
  </si>
  <si>
    <t xml:space="preserve">пшеничный </t>
  </si>
  <si>
    <t xml:space="preserve">хлеб </t>
  </si>
  <si>
    <t>ржаной</t>
  </si>
  <si>
    <t>кондитерское изделие</t>
  </si>
  <si>
    <t>Суп картофельный с макароными изделиями</t>
  </si>
  <si>
    <t>Печень по -сторогановски в соусе</t>
  </si>
  <si>
    <t>Рис припушеный</t>
  </si>
  <si>
    <t>Кисель п/я</t>
  </si>
  <si>
    <t>Хлеб пшеничный</t>
  </si>
  <si>
    <t>Хлеб ржаной</t>
  </si>
  <si>
    <t>печенье сахарное</t>
  </si>
  <si>
    <t>Макароны отварные с сыром</t>
  </si>
  <si>
    <t>Чай с сахаром ,с лимоном</t>
  </si>
  <si>
    <t xml:space="preserve">Хлеб пшеничный </t>
  </si>
  <si>
    <t>Салат из белокачанной капусты с морковью</t>
  </si>
  <si>
    <t>Суп картофельный с бобовыми</t>
  </si>
  <si>
    <t>Жаркое по-домашнему(говядина)</t>
  </si>
  <si>
    <t>Напиток из плодов шиповника</t>
  </si>
  <si>
    <t>Кофейный напиток с молоком</t>
  </si>
  <si>
    <t>Фрукты в ассортименте</t>
  </si>
  <si>
    <t>Птица тушеная с овощами</t>
  </si>
  <si>
    <t>Напиток Лимонный</t>
  </si>
  <si>
    <t>Чай с сахаром</t>
  </si>
  <si>
    <t>Бутерброд</t>
  </si>
  <si>
    <t>Батон с джемом</t>
  </si>
  <si>
    <t>Борщ с капустой и картофелем</t>
  </si>
  <si>
    <t>Картофельное пюре</t>
  </si>
  <si>
    <t>Компот из свежих яблок</t>
  </si>
  <si>
    <t>Пельмени отварные п/ф с маслом сливочным</t>
  </si>
  <si>
    <t>Чай с молоком</t>
  </si>
  <si>
    <t>Суп картофельный с крупой</t>
  </si>
  <si>
    <t>Гуляш из свинины</t>
  </si>
  <si>
    <t>Макаронные изделия отварные</t>
  </si>
  <si>
    <t>Компот из смеси сухофруктов</t>
  </si>
  <si>
    <t>Сыр</t>
  </si>
  <si>
    <t>Сыр порциями</t>
  </si>
  <si>
    <t>Тефтеля мясная с подливом основным</t>
  </si>
  <si>
    <t>Каша гречневая рассыпчатая</t>
  </si>
  <si>
    <t>Лимонный</t>
  </si>
  <si>
    <t>Варенини с овошным фаршем</t>
  </si>
  <si>
    <t>бутерброд</t>
  </si>
  <si>
    <t>Батон с ветчиной</t>
  </si>
  <si>
    <t>Суп картофельный с макаронными изделиями</t>
  </si>
  <si>
    <t>Пюре картофельное</t>
  </si>
  <si>
    <t>Витаминизированный "Витошка"</t>
  </si>
  <si>
    <t>Булочка</t>
  </si>
  <si>
    <t>Рассольник Ленинградский</t>
  </si>
  <si>
    <t>Плов из птицы(грудка цыпленка бройлера)</t>
  </si>
  <si>
    <t xml:space="preserve">Хлеб ржаной </t>
  </si>
  <si>
    <t>Витаминизированный напиток "Витошка"</t>
  </si>
  <si>
    <t>Жаркое по-домашнему (говядина)</t>
  </si>
  <si>
    <t>Яблоко печеное</t>
  </si>
  <si>
    <t>Батон</t>
  </si>
  <si>
    <t>20.76</t>
  </si>
  <si>
    <t>МОУ ИРМО "Хомутовская СОШ№1"</t>
  </si>
  <si>
    <t>Руководитель</t>
  </si>
  <si>
    <t>Олейник Андрей Александрович</t>
  </si>
  <si>
    <t>Каша манная молочная</t>
  </si>
  <si>
    <t>хлуб</t>
  </si>
  <si>
    <t>пшеничный</t>
  </si>
  <si>
    <t>Щи из свежей капусты</t>
  </si>
  <si>
    <t>Омлет</t>
  </si>
  <si>
    <t>Консервированный зеленый горошек</t>
  </si>
  <si>
    <t>Минтай(филе) тушеный в томате с овощами(лук ,морковь)</t>
  </si>
  <si>
    <t>Кукуруза консервированная</t>
  </si>
  <si>
    <t>Каша пшенная молочная</t>
  </si>
  <si>
    <t>сладкое</t>
  </si>
  <si>
    <t>Кондитерское изделие (вафли)</t>
  </si>
  <si>
    <t>Фрукты свежие в ассортименте</t>
  </si>
  <si>
    <t>Запеканка рисовая с творогом</t>
  </si>
  <si>
    <t>Каша овсянная молочная</t>
  </si>
  <si>
    <t>Минтай(филе )тушеный в томате с овощами(лук морковь)</t>
  </si>
  <si>
    <t>Какао с молоком</t>
  </si>
  <si>
    <t>гор. Блюдо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</si>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</sst>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94" sqref="I19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95</v>
      </c>
      <c r="D1" s="56"/>
      <c r="E1" s="56"/>
      <c r="F1" s="12" t="s">
        <v>16</v>
      </c>
      <c r="G1" s="2" t="s">
        <v>17</v>
      </c>
      <c r="H1" s="57" t="s">
        <v>96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97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6.08</v>
      </c>
      <c r="H6" s="40">
        <v>11.18</v>
      </c>
      <c r="I6" s="40">
        <v>33.479999999999997</v>
      </c>
      <c r="J6" s="40">
        <v>300</v>
      </c>
      <c r="K6" s="41">
        <v>175</v>
      </c>
      <c r="L6" s="40"/>
    </row>
    <row r="7" spans="1:12" ht="15" x14ac:dyDescent="0.25">
      <c r="A7" s="23"/>
      <c r="B7" s="15"/>
      <c r="C7" s="11"/>
      <c r="D7" s="6" t="s">
        <v>44</v>
      </c>
      <c r="E7" s="42" t="s">
        <v>51</v>
      </c>
      <c r="F7" s="43">
        <v>30</v>
      </c>
      <c r="G7" s="43">
        <v>0.54</v>
      </c>
      <c r="H7" s="43">
        <v>0.06</v>
      </c>
      <c r="I7" s="43">
        <v>24.39</v>
      </c>
      <c r="J7" s="43">
        <v>97.8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4.08</v>
      </c>
      <c r="H8" s="43">
        <v>3.54</v>
      </c>
      <c r="I8" s="43">
        <v>17.579999999999998</v>
      </c>
      <c r="J8" s="43">
        <v>118.6</v>
      </c>
      <c r="K8" s="44">
        <v>382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3.04</v>
      </c>
      <c r="H9" s="43">
        <v>1.62</v>
      </c>
      <c r="I9" s="43">
        <v>14.11</v>
      </c>
      <c r="J9" s="43">
        <v>90.4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42</v>
      </c>
      <c r="E11" s="42" t="s">
        <v>43</v>
      </c>
      <c r="F11" s="43">
        <v>30</v>
      </c>
      <c r="G11" s="43">
        <v>6.46</v>
      </c>
      <c r="H11" s="43">
        <v>2.13</v>
      </c>
      <c r="I11" s="43">
        <v>10.32</v>
      </c>
      <c r="J11" s="43">
        <v>80.650000000000006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92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20.2</v>
      </c>
      <c r="H13" s="19">
        <f t="shared" si="0"/>
        <v>18.53</v>
      </c>
      <c r="I13" s="19">
        <f t="shared" si="0"/>
        <v>99.88</v>
      </c>
      <c r="J13" s="19">
        <f t="shared" si="0"/>
        <v>687.44999999999993</v>
      </c>
      <c r="K13" s="25"/>
      <c r="L13" s="19">
        <f t="shared" ref="L13" si="1">SUM(L6:L12)</f>
        <v>92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2.15</v>
      </c>
      <c r="H15" s="43">
        <v>2.27</v>
      </c>
      <c r="I15" s="43">
        <v>13.6</v>
      </c>
      <c r="J15" s="43">
        <v>94.6</v>
      </c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90</v>
      </c>
      <c r="G16" s="43">
        <v>19.89</v>
      </c>
      <c r="H16" s="43">
        <v>16.84</v>
      </c>
      <c r="I16" s="43">
        <v>9.2799999999999994</v>
      </c>
      <c r="J16" s="43">
        <v>171</v>
      </c>
      <c r="K16" s="44">
        <v>332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8.5500000000000007</v>
      </c>
      <c r="H17" s="43">
        <v>9.15</v>
      </c>
      <c r="I17" s="43">
        <v>34.35</v>
      </c>
      <c r="J17" s="43">
        <v>245.4</v>
      </c>
      <c r="K17" s="44">
        <v>171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</v>
      </c>
      <c r="H18" s="43">
        <v>0</v>
      </c>
      <c r="I18" s="43">
        <v>14.6</v>
      </c>
      <c r="J18" s="43">
        <v>90</v>
      </c>
      <c r="K18" s="44">
        <v>640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49</v>
      </c>
      <c r="F19" s="43">
        <v>40</v>
      </c>
      <c r="G19" s="43">
        <v>3.04</v>
      </c>
      <c r="H19" s="43">
        <v>1.62</v>
      </c>
      <c r="I19" s="43">
        <v>14.11</v>
      </c>
      <c r="J19" s="43">
        <v>90.4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50</v>
      </c>
      <c r="F20" s="43">
        <v>30</v>
      </c>
      <c r="G20" s="43">
        <v>6.46</v>
      </c>
      <c r="H20" s="43">
        <v>2.13</v>
      </c>
      <c r="I20" s="43">
        <v>10.32</v>
      </c>
      <c r="J20" s="43">
        <v>80.650000000000006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92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710</v>
      </c>
      <c r="G23" s="19">
        <f t="shared" ref="G23:J23" si="2">SUM(G14:G22)</f>
        <v>40.090000000000003</v>
      </c>
      <c r="H23" s="19">
        <f t="shared" si="2"/>
        <v>32.01</v>
      </c>
      <c r="I23" s="19">
        <f t="shared" si="2"/>
        <v>96.259999999999991</v>
      </c>
      <c r="J23" s="19">
        <f t="shared" si="2"/>
        <v>772.05</v>
      </c>
      <c r="K23" s="25"/>
      <c r="L23" s="19">
        <f t="shared" ref="L23" si="3">SUM(L14:L22)</f>
        <v>92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1210</v>
      </c>
      <c r="G24" s="32">
        <f t="shared" ref="G24:J24" si="4">G13+G23</f>
        <v>60.290000000000006</v>
      </c>
      <c r="H24" s="32">
        <f t="shared" si="4"/>
        <v>50.54</v>
      </c>
      <c r="I24" s="32">
        <f t="shared" si="4"/>
        <v>196.14</v>
      </c>
      <c r="J24" s="32">
        <f t="shared" si="4"/>
        <v>1459.5</v>
      </c>
      <c r="K24" s="32"/>
      <c r="L24" s="32">
        <f t="shared" ref="L24" si="5">L13+L23</f>
        <v>184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200</v>
      </c>
      <c r="G25" s="40">
        <v>12.3</v>
      </c>
      <c r="H25" s="40">
        <v>14.47</v>
      </c>
      <c r="I25" s="40">
        <v>31</v>
      </c>
      <c r="J25" s="40">
        <v>330.4</v>
      </c>
      <c r="K25" s="41">
        <v>204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0.13</v>
      </c>
      <c r="H27" s="43">
        <v>0.02</v>
      </c>
      <c r="I27" s="43">
        <v>15.2</v>
      </c>
      <c r="J27" s="43">
        <v>62</v>
      </c>
      <c r="K27" s="44">
        <v>377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54</v>
      </c>
      <c r="F28" s="43">
        <v>40</v>
      </c>
      <c r="G28" s="43">
        <v>3.04</v>
      </c>
      <c r="H28" s="43">
        <v>1.62</v>
      </c>
      <c r="I28" s="43">
        <v>14.11</v>
      </c>
      <c r="J28" s="43">
        <v>90.4</v>
      </c>
      <c r="K28" s="44">
        <v>45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23</v>
      </c>
      <c r="E30" s="42" t="s">
        <v>50</v>
      </c>
      <c r="F30" s="43">
        <v>30</v>
      </c>
      <c r="G30" s="43">
        <v>6.46</v>
      </c>
      <c r="H30" s="43">
        <v>2.13</v>
      </c>
      <c r="I30" s="43">
        <v>10.32</v>
      </c>
      <c r="J30" s="43">
        <v>80.650000000000006</v>
      </c>
      <c r="K30" s="44"/>
      <c r="L30" s="43"/>
    </row>
    <row r="31" spans="1:12" ht="15" x14ac:dyDescent="0.25">
      <c r="A31" s="14"/>
      <c r="B31" s="15"/>
      <c r="C31" s="11"/>
      <c r="D31" s="6" t="s">
        <v>26</v>
      </c>
      <c r="E31" s="42" t="s">
        <v>55</v>
      </c>
      <c r="F31" s="43">
        <v>60</v>
      </c>
      <c r="G31" s="43">
        <v>0.18</v>
      </c>
      <c r="H31" s="43">
        <v>0.4</v>
      </c>
      <c r="I31" s="43">
        <v>17.84</v>
      </c>
      <c r="J31" s="43">
        <v>76.42</v>
      </c>
      <c r="K31" s="44"/>
      <c r="L31" s="43">
        <v>92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22.110000000000003</v>
      </c>
      <c r="H32" s="19">
        <f t="shared" ref="H32" si="7">SUM(H25:H31)</f>
        <v>18.639999999999997</v>
      </c>
      <c r="I32" s="19">
        <f t="shared" ref="I32" si="8">SUM(I25:I31)</f>
        <v>88.47</v>
      </c>
      <c r="J32" s="19">
        <f t="shared" ref="J32:L32" si="9">SUM(J25:J31)</f>
        <v>639.86999999999989</v>
      </c>
      <c r="K32" s="25"/>
      <c r="L32" s="19">
        <f t="shared" si="9"/>
        <v>92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56</v>
      </c>
      <c r="F34" s="43">
        <v>250</v>
      </c>
      <c r="G34" s="43">
        <v>4.3899999999999997</v>
      </c>
      <c r="H34" s="43">
        <v>4.22</v>
      </c>
      <c r="I34" s="43">
        <v>13.23</v>
      </c>
      <c r="J34" s="43">
        <v>128.80000000000001</v>
      </c>
      <c r="K34" s="44">
        <v>84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57</v>
      </c>
      <c r="F35" s="43">
        <v>200</v>
      </c>
      <c r="G35" s="43">
        <v>51.44</v>
      </c>
      <c r="H35" s="43">
        <v>57.42</v>
      </c>
      <c r="I35" s="43">
        <v>52.64</v>
      </c>
      <c r="J35" s="43">
        <v>521.85</v>
      </c>
      <c r="K35" s="44">
        <v>259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58</v>
      </c>
      <c r="F37" s="43">
        <v>200</v>
      </c>
      <c r="G37" s="43">
        <v>0.67</v>
      </c>
      <c r="H37" s="43">
        <v>0.28000000000000003</v>
      </c>
      <c r="I37" s="43">
        <v>20.76</v>
      </c>
      <c r="J37" s="43">
        <v>88.2</v>
      </c>
      <c r="K37" s="44">
        <v>338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54</v>
      </c>
      <c r="F38" s="43">
        <v>40</v>
      </c>
      <c r="G38" s="43">
        <v>3.04</v>
      </c>
      <c r="H38" s="43">
        <v>1.62</v>
      </c>
      <c r="I38" s="43">
        <v>14.11</v>
      </c>
      <c r="J38" s="43">
        <v>90.4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50</v>
      </c>
      <c r="F39" s="43">
        <v>30</v>
      </c>
      <c r="G39" s="43">
        <v>6.46</v>
      </c>
      <c r="H39" s="43">
        <v>2.13</v>
      </c>
      <c r="I39" s="43">
        <v>10.32</v>
      </c>
      <c r="J39" s="43">
        <v>80.650000000000006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92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66</v>
      </c>
      <c r="H42" s="19">
        <f t="shared" ref="H42" si="11">SUM(H33:H41)</f>
        <v>65.67</v>
      </c>
      <c r="I42" s="19">
        <f t="shared" ref="I42" si="12">SUM(I33:I41)</f>
        <v>111.06</v>
      </c>
      <c r="J42" s="19">
        <f t="shared" ref="J42:L42" si="13">SUM(J33:J41)</f>
        <v>909.90000000000009</v>
      </c>
      <c r="K42" s="25"/>
      <c r="L42" s="19">
        <f t="shared" si="13"/>
        <v>92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1250</v>
      </c>
      <c r="G43" s="32">
        <f t="shared" ref="G43" si="14">G32+G42</f>
        <v>88.11</v>
      </c>
      <c r="H43" s="32">
        <f t="shared" ref="H43" si="15">H32+H42</f>
        <v>84.31</v>
      </c>
      <c r="I43" s="32">
        <f t="shared" ref="I43" si="16">I32+I42</f>
        <v>199.53</v>
      </c>
      <c r="J43" s="32">
        <f t="shared" ref="J43:L43" si="17">J32+J42</f>
        <v>1549.77</v>
      </c>
      <c r="K43" s="32"/>
      <c r="L43" s="32">
        <f t="shared" si="17"/>
        <v>184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98</v>
      </c>
      <c r="F44" s="40">
        <v>180</v>
      </c>
      <c r="G44" s="40">
        <v>6.11</v>
      </c>
      <c r="H44" s="40">
        <v>10.72</v>
      </c>
      <c r="I44" s="40">
        <v>42.36</v>
      </c>
      <c r="J44" s="40">
        <v>291</v>
      </c>
      <c r="K44" s="41">
        <v>181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59</v>
      </c>
      <c r="F46" s="43">
        <v>180</v>
      </c>
      <c r="G46" s="43">
        <v>7.92</v>
      </c>
      <c r="H46" s="43">
        <v>2.68</v>
      </c>
      <c r="I46" s="43">
        <v>15.95</v>
      </c>
      <c r="J46" s="43">
        <v>100.6</v>
      </c>
      <c r="K46" s="44">
        <v>379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50</v>
      </c>
      <c r="F47" s="43">
        <v>30</v>
      </c>
      <c r="G47" s="43">
        <v>6.46</v>
      </c>
      <c r="H47" s="43">
        <v>2.13</v>
      </c>
      <c r="I47" s="43">
        <v>10.32</v>
      </c>
      <c r="J47" s="43">
        <v>80.650000000000006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60</v>
      </c>
      <c r="F48" s="43">
        <v>120</v>
      </c>
      <c r="G48" s="43">
        <v>0.48</v>
      </c>
      <c r="H48" s="43">
        <v>0.48</v>
      </c>
      <c r="I48" s="43">
        <v>11.76</v>
      </c>
      <c r="J48" s="43">
        <v>56.4</v>
      </c>
      <c r="K48" s="44"/>
      <c r="L48" s="43"/>
    </row>
    <row r="49" spans="1:12" ht="15" x14ac:dyDescent="0.25">
      <c r="A49" s="23"/>
      <c r="B49" s="15"/>
      <c r="C49" s="11"/>
      <c r="D49" s="6" t="s">
        <v>99</v>
      </c>
      <c r="E49" s="42" t="s">
        <v>100</v>
      </c>
      <c r="F49" s="43">
        <v>40</v>
      </c>
      <c r="G49" s="43">
        <v>3.04</v>
      </c>
      <c r="H49" s="43">
        <v>1.62</v>
      </c>
      <c r="I49" s="43">
        <v>14.11</v>
      </c>
      <c r="J49" s="43">
        <v>90.4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92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24.01</v>
      </c>
      <c r="H51" s="19">
        <f t="shared" ref="H51" si="19">SUM(H44:H50)</f>
        <v>17.630000000000003</v>
      </c>
      <c r="I51" s="19">
        <f t="shared" ref="I51" si="20">SUM(I44:I50)</f>
        <v>94.5</v>
      </c>
      <c r="J51" s="19">
        <f t="shared" ref="J51:L51" si="21">SUM(J44:J50)</f>
        <v>619.04999999999995</v>
      </c>
      <c r="K51" s="25"/>
      <c r="L51" s="19">
        <f t="shared" si="21"/>
        <v>92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101</v>
      </c>
      <c r="F53" s="43">
        <v>200</v>
      </c>
      <c r="G53" s="51">
        <v>1.4</v>
      </c>
      <c r="H53" s="43">
        <v>3.91</v>
      </c>
      <c r="I53" s="43">
        <v>4.72</v>
      </c>
      <c r="J53" s="43">
        <v>64</v>
      </c>
      <c r="K53" s="44">
        <v>87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61</v>
      </c>
      <c r="F54" s="43">
        <v>90</v>
      </c>
      <c r="G54" s="43">
        <v>16.95</v>
      </c>
      <c r="H54" s="43">
        <v>10.47</v>
      </c>
      <c r="I54" s="43">
        <v>35.729999999999997</v>
      </c>
      <c r="J54" s="43">
        <v>305.3</v>
      </c>
      <c r="K54" s="44">
        <v>292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78</v>
      </c>
      <c r="F55" s="43">
        <v>160</v>
      </c>
      <c r="G55" s="43">
        <v>8.84</v>
      </c>
      <c r="H55" s="43">
        <v>9.5399999999999991</v>
      </c>
      <c r="I55" s="43">
        <v>39.85</v>
      </c>
      <c r="J55" s="43">
        <v>253.99</v>
      </c>
      <c r="K55" s="44">
        <v>171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62</v>
      </c>
      <c r="F56" s="43">
        <v>200</v>
      </c>
      <c r="G56" s="43">
        <v>0.2</v>
      </c>
      <c r="H56" s="43">
        <v>0</v>
      </c>
      <c r="I56" s="43">
        <v>26</v>
      </c>
      <c r="J56" s="43">
        <v>106</v>
      </c>
      <c r="K56" s="44">
        <v>346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49</v>
      </c>
      <c r="F57" s="43">
        <v>40</v>
      </c>
      <c r="G57" s="43">
        <v>3.04</v>
      </c>
      <c r="H57" s="43">
        <v>1.62</v>
      </c>
      <c r="I57" s="43">
        <v>14.11</v>
      </c>
      <c r="J57" s="43">
        <v>90.4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50</v>
      </c>
      <c r="F58" s="43">
        <v>30</v>
      </c>
      <c r="G58" s="43">
        <v>6.46</v>
      </c>
      <c r="H58" s="43">
        <v>2.13</v>
      </c>
      <c r="I58" s="43">
        <v>10.32</v>
      </c>
      <c r="J58" s="43">
        <v>80.650000000000006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92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36.889999999999993</v>
      </c>
      <c r="H61" s="19">
        <f t="shared" ref="H61" si="23">SUM(H52:H60)</f>
        <v>27.67</v>
      </c>
      <c r="I61" s="19">
        <f t="shared" ref="I61" si="24">SUM(I52:I60)</f>
        <v>130.72999999999999</v>
      </c>
      <c r="J61" s="19">
        <f t="shared" ref="J61:L61" si="25">SUM(J52:J60)</f>
        <v>900.33999999999992</v>
      </c>
      <c r="K61" s="25"/>
      <c r="L61" s="19">
        <f t="shared" si="25"/>
        <v>92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1270</v>
      </c>
      <c r="G62" s="32">
        <f t="shared" ref="G62" si="26">G51+G61</f>
        <v>60.899999999999991</v>
      </c>
      <c r="H62" s="32">
        <f t="shared" ref="H62" si="27">H51+H61</f>
        <v>45.300000000000004</v>
      </c>
      <c r="I62" s="32">
        <f t="shared" ref="I62" si="28">I51+I61</f>
        <v>225.23</v>
      </c>
      <c r="J62" s="32">
        <f t="shared" ref="J62:L62" si="29">J51+J61</f>
        <v>1519.3899999999999</v>
      </c>
      <c r="K62" s="32"/>
      <c r="L62" s="32">
        <f t="shared" si="29"/>
        <v>184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102</v>
      </c>
      <c r="F63" s="40">
        <v>160</v>
      </c>
      <c r="G63" s="40">
        <v>16.489999999999998</v>
      </c>
      <c r="H63" s="40">
        <v>22.77</v>
      </c>
      <c r="I63" s="40">
        <v>4.2699999999999996</v>
      </c>
      <c r="J63" s="40">
        <v>343.27</v>
      </c>
      <c r="K63" s="41">
        <v>215</v>
      </c>
      <c r="L63" s="40"/>
    </row>
    <row r="64" spans="1:12" ht="15" x14ac:dyDescent="0.25">
      <c r="A64" s="23"/>
      <c r="B64" s="15"/>
      <c r="C64" s="11"/>
      <c r="D64" s="6" t="s">
        <v>64</v>
      </c>
      <c r="E64" s="42" t="s">
        <v>65</v>
      </c>
      <c r="F64" s="43">
        <v>60</v>
      </c>
      <c r="G64" s="43">
        <v>2.64</v>
      </c>
      <c r="H64" s="43">
        <v>4.22</v>
      </c>
      <c r="I64" s="43">
        <v>31.8</v>
      </c>
      <c r="J64" s="43">
        <v>175.64</v>
      </c>
      <c r="K64" s="44">
        <v>2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63</v>
      </c>
      <c r="F65" s="43">
        <v>200</v>
      </c>
      <c r="G65" s="43">
        <v>0.4</v>
      </c>
      <c r="H65" s="43">
        <v>0.1</v>
      </c>
      <c r="I65" s="43">
        <v>3</v>
      </c>
      <c r="J65" s="43">
        <v>12</v>
      </c>
      <c r="K65" s="44">
        <v>376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50</v>
      </c>
      <c r="F66" s="43">
        <v>40</v>
      </c>
      <c r="G66" s="43">
        <v>3.14</v>
      </c>
      <c r="H66" s="43">
        <v>2.84</v>
      </c>
      <c r="I66" s="43">
        <v>19.32</v>
      </c>
      <c r="J66" s="43">
        <v>93.52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103</v>
      </c>
      <c r="F68" s="43">
        <v>60</v>
      </c>
      <c r="G68" s="43">
        <v>1.8</v>
      </c>
      <c r="H68" s="43">
        <v>0.24</v>
      </c>
      <c r="I68" s="43">
        <v>4.2</v>
      </c>
      <c r="J68" s="43">
        <v>30</v>
      </c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92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24.47</v>
      </c>
      <c r="H70" s="19">
        <f t="shared" ref="H70" si="31">SUM(H63:H69)</f>
        <v>30.169999999999998</v>
      </c>
      <c r="I70" s="19">
        <f t="shared" ref="I70" si="32">SUM(I63:I69)</f>
        <v>62.59</v>
      </c>
      <c r="J70" s="19">
        <f t="shared" ref="J70:L70" si="33">SUM(J63:J69)</f>
        <v>654.42999999999995</v>
      </c>
      <c r="K70" s="25"/>
      <c r="L70" s="19">
        <f t="shared" si="33"/>
        <v>92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66</v>
      </c>
      <c r="F72" s="43">
        <v>250</v>
      </c>
      <c r="G72" s="43">
        <v>2</v>
      </c>
      <c r="H72" s="43">
        <v>4.92</v>
      </c>
      <c r="I72" s="43">
        <v>10.93</v>
      </c>
      <c r="J72" s="43">
        <v>103.75</v>
      </c>
      <c r="K72" s="44">
        <v>82</v>
      </c>
      <c r="L72" s="43"/>
    </row>
    <row r="73" spans="1:12" ht="25.5" x14ac:dyDescent="0.25">
      <c r="A73" s="23"/>
      <c r="B73" s="15"/>
      <c r="C73" s="11"/>
      <c r="D73" s="7" t="s">
        <v>28</v>
      </c>
      <c r="E73" s="42" t="s">
        <v>104</v>
      </c>
      <c r="F73" s="43">
        <v>100</v>
      </c>
      <c r="G73" s="43">
        <v>9.75</v>
      </c>
      <c r="H73" s="43">
        <v>4.95</v>
      </c>
      <c r="I73" s="43">
        <v>3.8</v>
      </c>
      <c r="J73" s="43">
        <v>105</v>
      </c>
      <c r="K73" s="44">
        <v>229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67</v>
      </c>
      <c r="F74" s="43">
        <v>180</v>
      </c>
      <c r="G74" s="43">
        <v>3.68</v>
      </c>
      <c r="H74" s="43">
        <v>6.72</v>
      </c>
      <c r="I74" s="43">
        <v>26.88</v>
      </c>
      <c r="J74" s="43">
        <v>164.7</v>
      </c>
      <c r="K74" s="44">
        <v>312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68</v>
      </c>
      <c r="F75" s="43">
        <v>200</v>
      </c>
      <c r="G75" s="43">
        <v>0.16</v>
      </c>
      <c r="H75" s="43">
        <v>0.12</v>
      </c>
      <c r="I75" s="43">
        <v>24.08</v>
      </c>
      <c r="J75" s="43">
        <v>114.6</v>
      </c>
      <c r="K75" s="44">
        <v>342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50</v>
      </c>
      <c r="F76" s="43">
        <v>35</v>
      </c>
      <c r="G76" s="43">
        <v>7.54</v>
      </c>
      <c r="H76" s="43">
        <v>2.4900000000000002</v>
      </c>
      <c r="I76" s="43">
        <v>12.04</v>
      </c>
      <c r="J76" s="43">
        <v>94.09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49</v>
      </c>
      <c r="F77" s="43">
        <v>40</v>
      </c>
      <c r="G77" s="43">
        <v>3.04</v>
      </c>
      <c r="H77" s="43">
        <v>1.62</v>
      </c>
      <c r="I77" s="43">
        <v>14.11</v>
      </c>
      <c r="J77" s="43">
        <v>90.4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92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805</v>
      </c>
      <c r="G80" s="19">
        <f t="shared" ref="G80" si="34">SUM(G71:G79)</f>
        <v>26.169999999999998</v>
      </c>
      <c r="H80" s="19">
        <f t="shared" ref="H80" si="35">SUM(H71:H79)</f>
        <v>20.820000000000004</v>
      </c>
      <c r="I80" s="19">
        <f t="shared" ref="I80" si="36">SUM(I71:I79)</f>
        <v>91.839999999999989</v>
      </c>
      <c r="J80" s="19">
        <f t="shared" ref="J80:L80" si="37">SUM(J71:J79)</f>
        <v>672.54</v>
      </c>
      <c r="K80" s="25"/>
      <c r="L80" s="19">
        <f t="shared" si="37"/>
        <v>92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1325</v>
      </c>
      <c r="G81" s="32">
        <f t="shared" ref="G81" si="38">G70+G80</f>
        <v>50.64</v>
      </c>
      <c r="H81" s="32">
        <f t="shared" ref="H81" si="39">H70+H80</f>
        <v>50.99</v>
      </c>
      <c r="I81" s="32">
        <f t="shared" ref="I81" si="40">I70+I80</f>
        <v>154.43</v>
      </c>
      <c r="J81" s="32">
        <f t="shared" ref="J81:L81" si="41">J70+J80</f>
        <v>1326.9699999999998</v>
      </c>
      <c r="K81" s="32"/>
      <c r="L81" s="32">
        <f t="shared" si="41"/>
        <v>184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200</v>
      </c>
      <c r="G82" s="40">
        <v>16.86</v>
      </c>
      <c r="H82" s="40">
        <v>13.45</v>
      </c>
      <c r="I82" s="40">
        <v>38.97</v>
      </c>
      <c r="J82" s="40">
        <v>300.54000000000002</v>
      </c>
      <c r="K82" s="41"/>
      <c r="L82" s="40"/>
    </row>
    <row r="83" spans="1:12" ht="15" x14ac:dyDescent="0.25">
      <c r="A83" s="23"/>
      <c r="B83" s="15"/>
      <c r="C83" s="11"/>
      <c r="D83" s="6" t="s">
        <v>23</v>
      </c>
      <c r="E83" s="42" t="s">
        <v>50</v>
      </c>
      <c r="F83" s="43">
        <v>30</v>
      </c>
      <c r="G83" s="43">
        <v>6.46</v>
      </c>
      <c r="H83" s="43">
        <v>2.13</v>
      </c>
      <c r="I83" s="43">
        <v>10.32</v>
      </c>
      <c r="J83" s="43">
        <v>80.650000000000006</v>
      </c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70</v>
      </c>
      <c r="F84" s="43">
        <v>200</v>
      </c>
      <c r="G84" s="43">
        <v>1.52</v>
      </c>
      <c r="H84" s="43">
        <v>1.35</v>
      </c>
      <c r="I84" s="43">
        <v>15.9</v>
      </c>
      <c r="J84" s="43">
        <v>81</v>
      </c>
      <c r="K84" s="44">
        <v>378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49</v>
      </c>
      <c r="F85" s="43">
        <v>40</v>
      </c>
      <c r="G85" s="43">
        <v>3.04</v>
      </c>
      <c r="H85" s="43">
        <v>1.62</v>
      </c>
      <c r="I85" s="43">
        <v>14.11</v>
      </c>
      <c r="J85" s="43">
        <v>90.4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42" t="s">
        <v>105</v>
      </c>
      <c r="F87" s="43">
        <v>60</v>
      </c>
      <c r="G87" s="43">
        <v>1.8</v>
      </c>
      <c r="H87" s="43">
        <v>0.6</v>
      </c>
      <c r="I87" s="43">
        <v>7.8</v>
      </c>
      <c r="J87" s="43">
        <v>163.19999999999999</v>
      </c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92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29.68</v>
      </c>
      <c r="H89" s="19">
        <f t="shared" ref="H89" si="43">SUM(H82:H88)</f>
        <v>19.150000000000002</v>
      </c>
      <c r="I89" s="19">
        <f t="shared" ref="I89" si="44">SUM(I82:I88)</f>
        <v>87.1</v>
      </c>
      <c r="J89" s="19">
        <f t="shared" ref="J89:L89" si="45">SUM(J82:J88)</f>
        <v>715.79</v>
      </c>
      <c r="K89" s="25"/>
      <c r="L89" s="19">
        <f t="shared" si="45"/>
        <v>92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71</v>
      </c>
      <c r="F91" s="43">
        <v>200</v>
      </c>
      <c r="G91" s="43">
        <v>1.45</v>
      </c>
      <c r="H91" s="43">
        <v>4.9000000000000004</v>
      </c>
      <c r="I91" s="43">
        <v>6.07</v>
      </c>
      <c r="J91" s="43">
        <v>78</v>
      </c>
      <c r="K91" s="44">
        <v>101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72</v>
      </c>
      <c r="F92" s="43">
        <v>90</v>
      </c>
      <c r="G92" s="43">
        <v>10.64</v>
      </c>
      <c r="H92" s="43">
        <v>7.11</v>
      </c>
      <c r="I92" s="43">
        <v>8.6</v>
      </c>
      <c r="J92" s="43">
        <v>258.10000000000002</v>
      </c>
      <c r="K92" s="44">
        <v>260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73</v>
      </c>
      <c r="F93" s="43">
        <v>150</v>
      </c>
      <c r="G93" s="43">
        <v>5.73</v>
      </c>
      <c r="H93" s="43">
        <v>6.07</v>
      </c>
      <c r="I93" s="43">
        <v>31.98</v>
      </c>
      <c r="J93" s="43">
        <v>205.5</v>
      </c>
      <c r="K93" s="44">
        <v>202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74</v>
      </c>
      <c r="F94" s="43">
        <v>200</v>
      </c>
      <c r="G94" s="43">
        <v>8.2899999999999991</v>
      </c>
      <c r="H94" s="43">
        <v>8.9499999999999993</v>
      </c>
      <c r="I94" s="43">
        <v>37.36</v>
      </c>
      <c r="J94" s="43">
        <v>238.12</v>
      </c>
      <c r="K94" s="44">
        <v>349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50</v>
      </c>
      <c r="F95" s="43">
        <v>30</v>
      </c>
      <c r="G95" s="43">
        <v>6.46</v>
      </c>
      <c r="H95" s="43">
        <v>2.13</v>
      </c>
      <c r="I95" s="43">
        <v>10.32</v>
      </c>
      <c r="J95" s="43">
        <v>80.650000000000006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49</v>
      </c>
      <c r="F96" s="43">
        <v>40</v>
      </c>
      <c r="G96" s="43">
        <v>3.04</v>
      </c>
      <c r="H96" s="43">
        <v>1.62</v>
      </c>
      <c r="I96" s="43">
        <v>14.11</v>
      </c>
      <c r="J96" s="43">
        <v>90.4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92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6">SUM(G90:G98)</f>
        <v>35.61</v>
      </c>
      <c r="H99" s="19">
        <f t="shared" ref="H99" si="47">SUM(H90:H98)</f>
        <v>30.78</v>
      </c>
      <c r="I99" s="19">
        <f t="shared" ref="I99" si="48">SUM(I90:I98)</f>
        <v>108.43999999999998</v>
      </c>
      <c r="J99" s="19">
        <f t="shared" ref="J99:L99" si="49">SUM(J90:J98)</f>
        <v>950.77</v>
      </c>
      <c r="K99" s="25"/>
      <c r="L99" s="19">
        <f t="shared" si="49"/>
        <v>92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1240</v>
      </c>
      <c r="G100" s="32">
        <f t="shared" ref="G100" si="50">G89+G99</f>
        <v>65.289999999999992</v>
      </c>
      <c r="H100" s="32">
        <f t="shared" ref="H100" si="51">H89+H99</f>
        <v>49.930000000000007</v>
      </c>
      <c r="I100" s="32">
        <f t="shared" ref="I100" si="52">I89+I99</f>
        <v>195.53999999999996</v>
      </c>
      <c r="J100" s="32">
        <f t="shared" ref="J100:L100" si="53">J89+J99</f>
        <v>1666.56</v>
      </c>
      <c r="K100" s="32"/>
      <c r="L100" s="32">
        <f t="shared" si="53"/>
        <v>184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106</v>
      </c>
      <c r="F101" s="40">
        <v>200</v>
      </c>
      <c r="G101" s="40">
        <v>8.64</v>
      </c>
      <c r="H101" s="40">
        <v>11.06</v>
      </c>
      <c r="I101" s="40">
        <v>44.32</v>
      </c>
      <c r="J101" s="40">
        <v>312</v>
      </c>
      <c r="K101" s="41">
        <v>173</v>
      </c>
      <c r="L101" s="40"/>
    </row>
    <row r="102" spans="1:12" ht="15" x14ac:dyDescent="0.25">
      <c r="A102" s="23"/>
      <c r="B102" s="15"/>
      <c r="C102" s="11"/>
      <c r="D102" s="6" t="s">
        <v>75</v>
      </c>
      <c r="E102" s="42" t="s">
        <v>76</v>
      </c>
      <c r="F102" s="43">
        <v>15</v>
      </c>
      <c r="G102" s="43">
        <v>2.3199999999999998</v>
      </c>
      <c r="H102" s="43">
        <v>2.95</v>
      </c>
      <c r="I102" s="43">
        <v>0</v>
      </c>
      <c r="J102" s="43">
        <v>36</v>
      </c>
      <c r="K102" s="44">
        <v>15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63</v>
      </c>
      <c r="F103" s="43">
        <v>200</v>
      </c>
      <c r="G103" s="43">
        <v>0.4</v>
      </c>
      <c r="H103" s="43">
        <v>0.1</v>
      </c>
      <c r="I103" s="43">
        <v>3</v>
      </c>
      <c r="J103" s="43">
        <v>12</v>
      </c>
      <c r="K103" s="44">
        <v>376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49</v>
      </c>
      <c r="F104" s="43">
        <v>40</v>
      </c>
      <c r="G104" s="43">
        <v>3.04</v>
      </c>
      <c r="H104" s="43">
        <v>1.62</v>
      </c>
      <c r="I104" s="43">
        <v>14.11</v>
      </c>
      <c r="J104" s="43">
        <v>90.4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107</v>
      </c>
      <c r="E106" s="42" t="s">
        <v>108</v>
      </c>
      <c r="F106" s="43">
        <v>20</v>
      </c>
      <c r="G106" s="43">
        <v>1.1599999999999999</v>
      </c>
      <c r="H106" s="43">
        <v>4.5599999999999996</v>
      </c>
      <c r="I106" s="43">
        <v>15</v>
      </c>
      <c r="J106" s="43">
        <v>60</v>
      </c>
      <c r="K106" s="44">
        <v>376</v>
      </c>
      <c r="L106" s="43"/>
    </row>
    <row r="107" spans="1:12" ht="15" x14ac:dyDescent="0.25">
      <c r="A107" s="23"/>
      <c r="B107" s="15"/>
      <c r="C107" s="11"/>
      <c r="D107" s="6" t="s">
        <v>23</v>
      </c>
      <c r="E107" s="42" t="s">
        <v>50</v>
      </c>
      <c r="F107" s="43">
        <v>30</v>
      </c>
      <c r="G107" s="43">
        <v>6.46</v>
      </c>
      <c r="H107" s="43">
        <v>2.13</v>
      </c>
      <c r="I107" s="43">
        <v>10.32</v>
      </c>
      <c r="J107" s="43">
        <v>80.650000000000006</v>
      </c>
      <c r="K107" s="44"/>
      <c r="L107" s="43">
        <v>92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22.020000000000003</v>
      </c>
      <c r="H108" s="19">
        <f t="shared" si="54"/>
        <v>22.419999999999998</v>
      </c>
      <c r="I108" s="19">
        <f t="shared" si="54"/>
        <v>86.75</v>
      </c>
      <c r="J108" s="19">
        <f t="shared" si="54"/>
        <v>591.04999999999995</v>
      </c>
      <c r="K108" s="25"/>
      <c r="L108" s="19">
        <f t="shared" ref="L108" si="55">SUM(L101:L107)</f>
        <v>92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71</v>
      </c>
      <c r="F110" s="43">
        <v>200</v>
      </c>
      <c r="G110" s="43">
        <v>1.48</v>
      </c>
      <c r="H110" s="43">
        <v>4.92</v>
      </c>
      <c r="I110" s="43">
        <v>6.09</v>
      </c>
      <c r="J110" s="43">
        <v>81</v>
      </c>
      <c r="K110" s="44">
        <v>101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77</v>
      </c>
      <c r="F111" s="43">
        <v>90</v>
      </c>
      <c r="G111" s="43">
        <v>5.83</v>
      </c>
      <c r="H111" s="43">
        <v>8.75</v>
      </c>
      <c r="I111" s="43">
        <v>10.25</v>
      </c>
      <c r="J111" s="43">
        <v>111</v>
      </c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78</v>
      </c>
      <c r="F112" s="43">
        <v>150</v>
      </c>
      <c r="G112" s="43">
        <v>8.2899999999999991</v>
      </c>
      <c r="H112" s="43">
        <v>8.9499999999999993</v>
      </c>
      <c r="I112" s="43">
        <v>37.36</v>
      </c>
      <c r="J112" s="43">
        <v>238.12</v>
      </c>
      <c r="K112" s="44">
        <v>171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79</v>
      </c>
      <c r="F113" s="43">
        <v>200</v>
      </c>
      <c r="G113" s="43">
        <v>0.2</v>
      </c>
      <c r="H113" s="43">
        <v>0</v>
      </c>
      <c r="I113" s="43">
        <v>26</v>
      </c>
      <c r="J113" s="43">
        <v>106</v>
      </c>
      <c r="K113" s="44">
        <v>346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49</v>
      </c>
      <c r="F114" s="43">
        <v>40</v>
      </c>
      <c r="G114" s="43">
        <v>3.04</v>
      </c>
      <c r="H114" s="43">
        <v>1.62</v>
      </c>
      <c r="I114" s="43">
        <v>14.11</v>
      </c>
      <c r="J114" s="43">
        <v>90.4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50</v>
      </c>
      <c r="F115" s="43">
        <v>30</v>
      </c>
      <c r="G115" s="43">
        <v>6.46</v>
      </c>
      <c r="H115" s="43">
        <v>2.13</v>
      </c>
      <c r="I115" s="43">
        <v>10.32</v>
      </c>
      <c r="J115" s="43">
        <v>80.650000000000006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92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710</v>
      </c>
      <c r="G118" s="19">
        <f t="shared" ref="G118:J118" si="56">SUM(G109:G117)</f>
        <v>25.3</v>
      </c>
      <c r="H118" s="19">
        <f t="shared" si="56"/>
        <v>26.369999999999997</v>
      </c>
      <c r="I118" s="19">
        <f t="shared" si="56"/>
        <v>104.13</v>
      </c>
      <c r="J118" s="19">
        <f t="shared" si="56"/>
        <v>707.17</v>
      </c>
      <c r="K118" s="25"/>
      <c r="L118" s="19">
        <f t="shared" ref="L118" si="57">SUM(L109:L117)</f>
        <v>92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1215</v>
      </c>
      <c r="G119" s="32">
        <f t="shared" ref="G119" si="58">G108+G118</f>
        <v>47.320000000000007</v>
      </c>
      <c r="H119" s="32">
        <f t="shared" ref="H119" si="59">H108+H118</f>
        <v>48.789999999999992</v>
      </c>
      <c r="I119" s="32">
        <f t="shared" ref="I119" si="60">I108+I118</f>
        <v>190.88</v>
      </c>
      <c r="J119" s="32">
        <f t="shared" ref="J119:L119" si="61">J108+J118</f>
        <v>1298.2199999999998</v>
      </c>
      <c r="K119" s="32"/>
      <c r="L119" s="32">
        <f t="shared" si="61"/>
        <v>184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80</v>
      </c>
      <c r="F120" s="40">
        <v>165</v>
      </c>
      <c r="G120" s="40">
        <v>9.1</v>
      </c>
      <c r="H120" s="40">
        <v>15.56</v>
      </c>
      <c r="I120" s="40">
        <v>5.56</v>
      </c>
      <c r="J120" s="40">
        <v>230</v>
      </c>
      <c r="K120" s="41"/>
      <c r="L120" s="40"/>
    </row>
    <row r="121" spans="1:12" ht="15" x14ac:dyDescent="0.25">
      <c r="A121" s="14"/>
      <c r="B121" s="15"/>
      <c r="C121" s="11"/>
      <c r="D121" s="6" t="s">
        <v>81</v>
      </c>
      <c r="E121" s="42" t="s">
        <v>82</v>
      </c>
      <c r="F121" s="43">
        <v>50</v>
      </c>
      <c r="G121" s="43">
        <v>6.2</v>
      </c>
      <c r="H121" s="43">
        <v>5.48</v>
      </c>
      <c r="I121" s="43">
        <v>14.76</v>
      </c>
      <c r="J121" s="43">
        <v>133</v>
      </c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70</v>
      </c>
      <c r="F122" s="43">
        <v>200</v>
      </c>
      <c r="G122" s="43">
        <v>1.52</v>
      </c>
      <c r="H122" s="43">
        <v>1.35</v>
      </c>
      <c r="I122" s="43">
        <v>15.9</v>
      </c>
      <c r="J122" s="43">
        <v>81</v>
      </c>
      <c r="K122" s="44">
        <v>378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50</v>
      </c>
      <c r="F123" s="43">
        <v>30</v>
      </c>
      <c r="G123" s="43">
        <v>6.46</v>
      </c>
      <c r="H123" s="43">
        <v>2.13</v>
      </c>
      <c r="I123" s="43">
        <v>10.32</v>
      </c>
      <c r="J123" s="43">
        <v>80.650000000000006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109</v>
      </c>
      <c r="F124" s="43">
        <v>100</v>
      </c>
      <c r="G124" s="43">
        <v>0.8</v>
      </c>
      <c r="H124" s="43">
        <v>0.2</v>
      </c>
      <c r="I124" s="43">
        <v>7.5</v>
      </c>
      <c r="J124" s="43">
        <v>47</v>
      </c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92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545</v>
      </c>
      <c r="G127" s="19">
        <f t="shared" ref="G127:J127" si="62">SUM(G120:G126)</f>
        <v>24.080000000000002</v>
      </c>
      <c r="H127" s="19">
        <f t="shared" si="62"/>
        <v>24.72</v>
      </c>
      <c r="I127" s="19">
        <f t="shared" si="62"/>
        <v>54.04</v>
      </c>
      <c r="J127" s="19">
        <f t="shared" si="62"/>
        <v>571.65</v>
      </c>
      <c r="K127" s="25"/>
      <c r="L127" s="19">
        <f t="shared" ref="L127" si="63">SUM(L120:L126)</f>
        <v>92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83</v>
      </c>
      <c r="F129" s="43">
        <v>200</v>
      </c>
      <c r="G129" s="43">
        <v>2.15</v>
      </c>
      <c r="H129" s="43">
        <v>2.27</v>
      </c>
      <c r="I129" s="43">
        <v>13.96</v>
      </c>
      <c r="J129" s="43">
        <v>94.6</v>
      </c>
      <c r="K129" s="44">
        <v>103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72</v>
      </c>
      <c r="F130" s="43">
        <v>90</v>
      </c>
      <c r="G130" s="43">
        <v>10.64</v>
      </c>
      <c r="H130" s="43">
        <v>7.11</v>
      </c>
      <c r="I130" s="43">
        <v>8.6</v>
      </c>
      <c r="J130" s="43">
        <v>258.10000000000002</v>
      </c>
      <c r="K130" s="44">
        <v>260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84</v>
      </c>
      <c r="F131" s="43">
        <v>160</v>
      </c>
      <c r="G131" s="43">
        <v>3.26</v>
      </c>
      <c r="H131" s="43">
        <v>5.12</v>
      </c>
      <c r="I131" s="43">
        <v>21.8</v>
      </c>
      <c r="J131" s="43">
        <v>146.4</v>
      </c>
      <c r="K131" s="44">
        <v>312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85</v>
      </c>
      <c r="F132" s="43">
        <v>200</v>
      </c>
      <c r="G132" s="43">
        <v>0</v>
      </c>
      <c r="H132" s="43">
        <v>0</v>
      </c>
      <c r="I132" s="43">
        <v>19</v>
      </c>
      <c r="J132" s="43">
        <v>80</v>
      </c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49</v>
      </c>
      <c r="F133" s="43">
        <v>40</v>
      </c>
      <c r="G133" s="43">
        <v>3.04</v>
      </c>
      <c r="H133" s="43">
        <v>1.62</v>
      </c>
      <c r="I133" s="43">
        <v>14.11</v>
      </c>
      <c r="J133" s="43">
        <v>90.4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50</v>
      </c>
      <c r="F134" s="43">
        <v>30</v>
      </c>
      <c r="G134" s="43">
        <v>6.46</v>
      </c>
      <c r="H134" s="43">
        <v>2.13</v>
      </c>
      <c r="I134" s="43">
        <v>10.32</v>
      </c>
      <c r="J134" s="43">
        <v>80.650000000000006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92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25.55</v>
      </c>
      <c r="H137" s="19">
        <f t="shared" si="64"/>
        <v>18.25</v>
      </c>
      <c r="I137" s="19">
        <f t="shared" si="64"/>
        <v>87.789999999999992</v>
      </c>
      <c r="J137" s="19">
        <f t="shared" si="64"/>
        <v>750.15</v>
      </c>
      <c r="K137" s="25"/>
      <c r="L137" s="19">
        <f t="shared" ref="L137" si="65">SUM(L128:L136)</f>
        <v>92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1265</v>
      </c>
      <c r="G138" s="32">
        <f t="shared" ref="G138" si="66">G127+G137</f>
        <v>49.63</v>
      </c>
      <c r="H138" s="32">
        <f t="shared" ref="H138" si="67">H127+H137</f>
        <v>42.97</v>
      </c>
      <c r="I138" s="32">
        <f t="shared" ref="I138" si="68">I127+I137</f>
        <v>141.82999999999998</v>
      </c>
      <c r="J138" s="32">
        <f t="shared" ref="J138:L138" si="69">J127+J137</f>
        <v>1321.8</v>
      </c>
      <c r="K138" s="32"/>
      <c r="L138" s="32">
        <f t="shared" si="69"/>
        <v>184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110</v>
      </c>
      <c r="F139" s="40">
        <v>200</v>
      </c>
      <c r="G139" s="40">
        <v>10.53</v>
      </c>
      <c r="H139" s="40">
        <v>15.16</v>
      </c>
      <c r="I139" s="40">
        <v>54.38</v>
      </c>
      <c r="J139" s="40">
        <v>401.9</v>
      </c>
      <c r="K139" s="41">
        <v>188</v>
      </c>
      <c r="L139" s="40"/>
    </row>
    <row r="140" spans="1:12" ht="15" x14ac:dyDescent="0.25">
      <c r="A140" s="23"/>
      <c r="B140" s="15"/>
      <c r="C140" s="11"/>
      <c r="D140" s="6" t="s">
        <v>26</v>
      </c>
      <c r="E140" s="42" t="s">
        <v>76</v>
      </c>
      <c r="F140" s="43">
        <v>15</v>
      </c>
      <c r="G140" s="43">
        <v>2.3199999999999998</v>
      </c>
      <c r="H140" s="43">
        <v>2.95</v>
      </c>
      <c r="I140" s="43">
        <v>0</v>
      </c>
      <c r="J140" s="43">
        <v>36</v>
      </c>
      <c r="K140" s="44">
        <v>15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53</v>
      </c>
      <c r="F141" s="43">
        <v>200</v>
      </c>
      <c r="G141" s="43">
        <v>0.13</v>
      </c>
      <c r="H141" s="43">
        <v>0.02</v>
      </c>
      <c r="I141" s="43">
        <v>15.2</v>
      </c>
      <c r="J141" s="43">
        <v>62</v>
      </c>
      <c r="K141" s="44">
        <v>377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50</v>
      </c>
      <c r="F142" s="43">
        <v>30</v>
      </c>
      <c r="G142" s="43">
        <v>6.46</v>
      </c>
      <c r="H142" s="43">
        <v>2.13</v>
      </c>
      <c r="I142" s="43">
        <v>10.32</v>
      </c>
      <c r="J142" s="43">
        <v>80.650000000000006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107</v>
      </c>
      <c r="E144" s="42" t="s">
        <v>86</v>
      </c>
      <c r="F144" s="43">
        <v>55</v>
      </c>
      <c r="G144" s="43">
        <v>4.4000000000000004</v>
      </c>
      <c r="H144" s="43">
        <v>8.25</v>
      </c>
      <c r="I144" s="43">
        <v>27.5</v>
      </c>
      <c r="J144" s="43">
        <v>201.85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92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23.840000000000003</v>
      </c>
      <c r="H146" s="19">
        <f t="shared" si="70"/>
        <v>28.509999999999998</v>
      </c>
      <c r="I146" s="19">
        <f t="shared" si="70"/>
        <v>107.4</v>
      </c>
      <c r="J146" s="19">
        <f t="shared" si="70"/>
        <v>782.4</v>
      </c>
      <c r="K146" s="25"/>
      <c r="L146" s="19">
        <f t="shared" ref="L146" si="71">SUM(L139:L145)</f>
        <v>92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87</v>
      </c>
      <c r="F148" s="43">
        <v>250</v>
      </c>
      <c r="G148" s="43">
        <v>1.68</v>
      </c>
      <c r="H148" s="43">
        <v>4.72</v>
      </c>
      <c r="I148" s="43">
        <v>60.58</v>
      </c>
      <c r="J148" s="43">
        <v>89.8</v>
      </c>
      <c r="K148" s="44">
        <v>96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88</v>
      </c>
      <c r="F149" s="43">
        <v>200</v>
      </c>
      <c r="G149" s="43">
        <v>11.95</v>
      </c>
      <c r="H149" s="43">
        <v>10.47</v>
      </c>
      <c r="I149" s="43">
        <v>31.73</v>
      </c>
      <c r="J149" s="43">
        <v>205.3</v>
      </c>
      <c r="K149" s="44">
        <v>291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74</v>
      </c>
      <c r="F151" s="43">
        <v>200</v>
      </c>
      <c r="G151" s="43">
        <v>8.2899999999999991</v>
      </c>
      <c r="H151" s="43">
        <v>8.9499999999999993</v>
      </c>
      <c r="I151" s="43">
        <v>37.36</v>
      </c>
      <c r="J151" s="43">
        <v>238.12</v>
      </c>
      <c r="K151" s="44">
        <v>349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89</v>
      </c>
      <c r="F152" s="43">
        <v>30</v>
      </c>
      <c r="G152" s="43">
        <v>6.46</v>
      </c>
      <c r="H152" s="43">
        <v>2.13</v>
      </c>
      <c r="I152" s="43">
        <v>10.32</v>
      </c>
      <c r="J152" s="43">
        <v>80.650000000000006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49</v>
      </c>
      <c r="F153" s="43">
        <v>40</v>
      </c>
      <c r="G153" s="43">
        <v>3.04</v>
      </c>
      <c r="H153" s="43">
        <v>1.62</v>
      </c>
      <c r="I153" s="43">
        <v>14.11</v>
      </c>
      <c r="J153" s="43">
        <v>90.4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92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31.419999999999998</v>
      </c>
      <c r="H156" s="19">
        <f t="shared" si="72"/>
        <v>27.89</v>
      </c>
      <c r="I156" s="19">
        <f t="shared" si="72"/>
        <v>154.10000000000002</v>
      </c>
      <c r="J156" s="19">
        <f t="shared" si="72"/>
        <v>704.27</v>
      </c>
      <c r="K156" s="25"/>
      <c r="L156" s="19">
        <f t="shared" ref="L156" si="73">SUM(L147:L155)</f>
        <v>92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1220</v>
      </c>
      <c r="G157" s="32">
        <f t="shared" ref="G157" si="74">G146+G156</f>
        <v>55.260000000000005</v>
      </c>
      <c r="H157" s="32">
        <f t="shared" ref="H157" si="75">H146+H156</f>
        <v>56.4</v>
      </c>
      <c r="I157" s="32">
        <f t="shared" ref="I157" si="76">I146+I156</f>
        <v>261.5</v>
      </c>
      <c r="J157" s="32">
        <f t="shared" ref="J157:L157" si="77">J146+J156</f>
        <v>1486.67</v>
      </c>
      <c r="K157" s="32"/>
      <c r="L157" s="32">
        <f t="shared" si="77"/>
        <v>184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111</v>
      </c>
      <c r="F158" s="40">
        <v>180</v>
      </c>
      <c r="G158" s="40">
        <v>9.0399999999999991</v>
      </c>
      <c r="H158" s="40">
        <v>13.44</v>
      </c>
      <c r="I158" s="40">
        <v>50.14</v>
      </c>
      <c r="J158" s="40">
        <v>357.99</v>
      </c>
      <c r="K158" s="41">
        <v>173</v>
      </c>
      <c r="L158" s="40"/>
    </row>
    <row r="159" spans="1:12" ht="15" x14ac:dyDescent="0.25">
      <c r="A159" s="23"/>
      <c r="B159" s="15"/>
      <c r="C159" s="11"/>
      <c r="D159" s="6" t="s">
        <v>107</v>
      </c>
      <c r="E159" s="42" t="s">
        <v>92</v>
      </c>
      <c r="F159" s="43">
        <v>100</v>
      </c>
      <c r="G159" s="43">
        <v>0.36</v>
      </c>
      <c r="H159" s="43">
        <v>0.35</v>
      </c>
      <c r="I159" s="43">
        <v>35.68</v>
      </c>
      <c r="J159" s="43">
        <v>142.66999999999999</v>
      </c>
      <c r="K159" s="44">
        <v>372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90</v>
      </c>
      <c r="F160" s="43">
        <v>180</v>
      </c>
      <c r="G160" s="43">
        <v>0</v>
      </c>
      <c r="H160" s="43">
        <v>0</v>
      </c>
      <c r="I160" s="43">
        <v>19</v>
      </c>
      <c r="J160" s="43">
        <v>80</v>
      </c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49</v>
      </c>
      <c r="F161" s="43">
        <v>40</v>
      </c>
      <c r="G161" s="43">
        <v>3.04</v>
      </c>
      <c r="H161" s="43">
        <v>1.62</v>
      </c>
      <c r="I161" s="43">
        <v>14.11</v>
      </c>
      <c r="J161" s="43">
        <v>90.4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23</v>
      </c>
      <c r="E163" s="42" t="s">
        <v>50</v>
      </c>
      <c r="F163" s="43">
        <v>20</v>
      </c>
      <c r="G163" s="43">
        <v>3.41</v>
      </c>
      <c r="H163" s="43">
        <v>1.42</v>
      </c>
      <c r="I163" s="43">
        <v>6.88</v>
      </c>
      <c r="J163" s="43">
        <v>53.77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92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15.849999999999998</v>
      </c>
      <c r="H165" s="19">
        <f t="shared" si="78"/>
        <v>16.829999999999998</v>
      </c>
      <c r="I165" s="19">
        <f t="shared" si="78"/>
        <v>125.80999999999999</v>
      </c>
      <c r="J165" s="19">
        <f t="shared" si="78"/>
        <v>724.82999999999993</v>
      </c>
      <c r="K165" s="25"/>
      <c r="L165" s="19">
        <f t="shared" ref="L165" si="79">SUM(L158:L164)</f>
        <v>92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66</v>
      </c>
      <c r="F167" s="43">
        <v>230</v>
      </c>
      <c r="G167" s="43">
        <v>2.87</v>
      </c>
      <c r="H167" s="43">
        <v>3.22</v>
      </c>
      <c r="I167" s="43">
        <v>15.64</v>
      </c>
      <c r="J167" s="43">
        <v>119.31</v>
      </c>
      <c r="K167" s="44">
        <v>81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91</v>
      </c>
      <c r="F168" s="43">
        <v>200</v>
      </c>
      <c r="G168" s="43">
        <v>51.44</v>
      </c>
      <c r="H168" s="43">
        <v>57.42</v>
      </c>
      <c r="I168" s="43">
        <v>52.64</v>
      </c>
      <c r="J168" s="43">
        <v>692.06</v>
      </c>
      <c r="K168" s="44">
        <v>259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68</v>
      </c>
      <c r="F170" s="43">
        <v>200</v>
      </c>
      <c r="G170" s="43">
        <v>0.16</v>
      </c>
      <c r="H170" s="43">
        <v>0.12</v>
      </c>
      <c r="I170" s="43">
        <v>24.08</v>
      </c>
      <c r="J170" s="43">
        <v>114.6</v>
      </c>
      <c r="K170" s="44">
        <v>342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50</v>
      </c>
      <c r="F171" s="43">
        <v>30</v>
      </c>
      <c r="G171" s="43">
        <v>6.46</v>
      </c>
      <c r="H171" s="43">
        <v>2.13</v>
      </c>
      <c r="I171" s="43">
        <v>10.32</v>
      </c>
      <c r="J171" s="43">
        <v>80.650000000000006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49</v>
      </c>
      <c r="F172" s="43">
        <v>40</v>
      </c>
      <c r="G172" s="43">
        <v>3.04</v>
      </c>
      <c r="H172" s="43">
        <v>1.62</v>
      </c>
      <c r="I172" s="43">
        <v>14.11</v>
      </c>
      <c r="J172" s="43">
        <v>90.4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92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63.969999999999992</v>
      </c>
      <c r="H175" s="19">
        <f t="shared" si="80"/>
        <v>64.510000000000005</v>
      </c>
      <c r="I175" s="19">
        <f t="shared" si="80"/>
        <v>116.79</v>
      </c>
      <c r="J175" s="19">
        <f t="shared" si="80"/>
        <v>1097.02</v>
      </c>
      <c r="K175" s="25"/>
      <c r="L175" s="19">
        <f t="shared" ref="L175" si="81">SUM(L166:L174)</f>
        <v>92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1220</v>
      </c>
      <c r="G176" s="32">
        <f t="shared" ref="G176" si="82">G165+G175</f>
        <v>79.819999999999993</v>
      </c>
      <c r="H176" s="32">
        <f t="shared" ref="H176" si="83">H165+H175</f>
        <v>81.34</v>
      </c>
      <c r="I176" s="32">
        <f t="shared" ref="I176" si="84">I165+I175</f>
        <v>242.6</v>
      </c>
      <c r="J176" s="32">
        <f t="shared" ref="J176:L176" si="85">J165+J175</f>
        <v>1821.85</v>
      </c>
      <c r="K176" s="32"/>
      <c r="L176" s="32">
        <f t="shared" si="85"/>
        <v>184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112</v>
      </c>
      <c r="F177" s="40">
        <v>100</v>
      </c>
      <c r="G177" s="40">
        <v>9.75</v>
      </c>
      <c r="H177" s="40">
        <v>4.95</v>
      </c>
      <c r="I177" s="40">
        <v>3.8</v>
      </c>
      <c r="J177" s="40">
        <v>105</v>
      </c>
      <c r="K177" s="41">
        <v>229</v>
      </c>
      <c r="L177" s="40"/>
    </row>
    <row r="178" spans="1:12" ht="15" x14ac:dyDescent="0.25">
      <c r="A178" s="23"/>
      <c r="B178" s="15"/>
      <c r="C178" s="11"/>
      <c r="D178" s="6" t="s">
        <v>26</v>
      </c>
      <c r="E178" s="42" t="s">
        <v>103</v>
      </c>
      <c r="F178" s="43">
        <v>60</v>
      </c>
      <c r="G178" s="43">
        <v>1.8</v>
      </c>
      <c r="H178" s="43">
        <v>0.24</v>
      </c>
      <c r="I178" s="43">
        <v>4.2</v>
      </c>
      <c r="J178" s="43">
        <v>30</v>
      </c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113</v>
      </c>
      <c r="F179" s="43">
        <v>180</v>
      </c>
      <c r="G179" s="43">
        <v>4.08</v>
      </c>
      <c r="H179" s="43">
        <v>3.54</v>
      </c>
      <c r="I179" s="43">
        <v>17.579999999999998</v>
      </c>
      <c r="J179" s="43">
        <v>118.6</v>
      </c>
      <c r="K179" s="44">
        <v>375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50</v>
      </c>
      <c r="F180" s="43">
        <v>20</v>
      </c>
      <c r="G180" s="43">
        <v>4.3099999999999996</v>
      </c>
      <c r="H180" s="43">
        <v>1.42</v>
      </c>
      <c r="I180" s="43">
        <v>6.88</v>
      </c>
      <c r="J180" s="43">
        <v>53.77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23</v>
      </c>
      <c r="E182" s="42" t="s">
        <v>93</v>
      </c>
      <c r="F182" s="43">
        <v>40</v>
      </c>
      <c r="G182" s="43">
        <v>3.12</v>
      </c>
      <c r="H182" s="43">
        <v>1.1599999999999999</v>
      </c>
      <c r="I182" s="43">
        <v>21.12</v>
      </c>
      <c r="J182" s="43">
        <v>102.4</v>
      </c>
      <c r="K182" s="44"/>
      <c r="L182" s="43"/>
    </row>
    <row r="183" spans="1:12" ht="15" x14ac:dyDescent="0.25">
      <c r="A183" s="23"/>
      <c r="B183" s="15"/>
      <c r="C183" s="11"/>
      <c r="D183" s="6" t="s">
        <v>114</v>
      </c>
      <c r="E183" s="42" t="s">
        <v>115</v>
      </c>
      <c r="F183" s="43">
        <v>150</v>
      </c>
      <c r="G183" s="43">
        <v>2.82</v>
      </c>
      <c r="H183" s="43">
        <v>7.57</v>
      </c>
      <c r="I183" s="43">
        <v>19.899999999999999</v>
      </c>
      <c r="J183" s="43">
        <v>167.14</v>
      </c>
      <c r="K183" s="44">
        <v>125</v>
      </c>
      <c r="L183" s="43">
        <v>92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25.880000000000003</v>
      </c>
      <c r="H184" s="19">
        <f t="shared" si="86"/>
        <v>18.880000000000003</v>
      </c>
      <c r="I184" s="19">
        <f t="shared" si="86"/>
        <v>73.47999999999999</v>
      </c>
      <c r="J184" s="19">
        <f t="shared" si="86"/>
        <v>576.91</v>
      </c>
      <c r="K184" s="25"/>
      <c r="L184" s="19">
        <f t="shared" ref="L184" si="87">SUM(L177:L183)</f>
        <v>92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56</v>
      </c>
      <c r="F186" s="43">
        <v>250</v>
      </c>
      <c r="G186" s="43">
        <v>4.3899999999999997</v>
      </c>
      <c r="H186" s="43">
        <v>4.22</v>
      </c>
      <c r="I186" s="43">
        <v>13.23</v>
      </c>
      <c r="J186" s="43">
        <v>138.6</v>
      </c>
      <c r="K186" s="44">
        <v>102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69</v>
      </c>
      <c r="F187" s="43">
        <v>185</v>
      </c>
      <c r="G187" s="43">
        <v>15.06</v>
      </c>
      <c r="H187" s="43">
        <v>12.45</v>
      </c>
      <c r="I187" s="43">
        <v>36.049999999999997</v>
      </c>
      <c r="J187" s="43">
        <v>311</v>
      </c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58</v>
      </c>
      <c r="F189" s="43">
        <v>200</v>
      </c>
      <c r="G189" s="43">
        <v>0.67</v>
      </c>
      <c r="H189" s="43">
        <v>0.28000000000000003</v>
      </c>
      <c r="I189" s="43" t="s">
        <v>94</v>
      </c>
      <c r="J189" s="43">
        <v>88.2</v>
      </c>
      <c r="K189" s="44">
        <v>388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49</v>
      </c>
      <c r="F190" s="43">
        <v>40</v>
      </c>
      <c r="G190" s="43">
        <v>3.04</v>
      </c>
      <c r="H190" s="43">
        <v>1.62</v>
      </c>
      <c r="I190" s="43">
        <v>14.11</v>
      </c>
      <c r="J190" s="43">
        <v>90.4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50</v>
      </c>
      <c r="F191" s="43">
        <v>30</v>
      </c>
      <c r="G191" s="43">
        <v>6.46</v>
      </c>
      <c r="H191" s="43">
        <v>2.13</v>
      </c>
      <c r="I191" s="43">
        <v>10.32</v>
      </c>
      <c r="J191" s="43">
        <v>80.650000000000006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92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705</v>
      </c>
      <c r="G194" s="19">
        <f t="shared" ref="G194:J194" si="88">SUM(G185:G193)</f>
        <v>29.62</v>
      </c>
      <c r="H194" s="19">
        <f t="shared" si="88"/>
        <v>20.7</v>
      </c>
      <c r="I194" s="19">
        <f t="shared" si="88"/>
        <v>73.710000000000008</v>
      </c>
      <c r="J194" s="19">
        <f t="shared" si="88"/>
        <v>708.85</v>
      </c>
      <c r="K194" s="25"/>
      <c r="L194" s="19">
        <f t="shared" ref="L194" si="89">SUM(L185:L193)</f>
        <v>92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1255</v>
      </c>
      <c r="G195" s="32">
        <f t="shared" ref="G195" si="90">G184+G194</f>
        <v>55.5</v>
      </c>
      <c r="H195" s="32">
        <f t="shared" ref="H195" si="91">H184+H194</f>
        <v>39.58</v>
      </c>
      <c r="I195" s="32">
        <f t="shared" ref="I195" si="92">I184+I194</f>
        <v>147.19</v>
      </c>
      <c r="J195" s="32">
        <f t="shared" ref="J195:L195" si="93">J184+J194</f>
        <v>1285.76</v>
      </c>
      <c r="K195" s="32"/>
      <c r="L195" s="32">
        <f t="shared" si="93"/>
        <v>184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1247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61.275999999999996</v>
      </c>
      <c r="H196" s="34">
        <f t="shared" si="94"/>
        <v>55.015000000000008</v>
      </c>
      <c r="I196" s="34">
        <f t="shared" si="94"/>
        <v>195.48699999999999</v>
      </c>
      <c r="J196" s="34">
        <f t="shared" si="94"/>
        <v>1473.6489999999999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2023-12-28T07:01:04Z</dcterms:modified>
</cp:coreProperties>
</file>